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0730" windowHeight="11700"/>
  </bookViews>
  <sheets>
    <sheet name="2º REP 2022" sheetId="4" r:id="rId1"/>
    <sheet name="Página26" sheetId="39" state="hidden" r:id="rId2"/>
    <sheet name="Página27" sheetId="40" state="hidden" r:id="rId3"/>
    <sheet name="Página28" sheetId="41" state="hidden" r:id="rId4"/>
  </sheets>
  <definedNames>
    <definedName name="_xlnm._FilterDatabase" localSheetId="0" hidden="1">'2º REP 2022'!$A$7:$N$47</definedName>
    <definedName name="iDados">#REF!</definedName>
    <definedName name="iDados_JA">#REF!</definedName>
    <definedName name="iMaisEd">#REF!</definedName>
    <definedName name="iParam">#REF!</definedName>
    <definedName name="iRep2">#REF!</definedName>
    <definedName name="iSinal">#REF!</definedName>
    <definedName name="iTipoEstabelecimento">#REF!</definedName>
    <definedName name="iTiposEst">#REF!</definedName>
    <definedName name="percA">#REF!</definedName>
    <definedName name="percAgricola">#REF!</definedName>
    <definedName name="Z_E3EF2460_2030_4F7C_BC53_1CC868C5FCC5_.wvu.FilterData" localSheetId="0" hidden="1">'2º REP 2022'!$C$7:$N$47</definedName>
  </definedNames>
  <calcPr calcId="144525"/>
  <customWorkbookViews>
    <customWorkbookView name="Elaine" guid="{F3EABB5F-1DEF-4743-A66D-0BC26F5F5CB5}" maximized="1" windowWidth="0" windowHeight="0" activeSheetId="0"/>
    <customWorkbookView name="Filtro 1" guid="{E3EF2460-2030-4F7C-BC53-1CC868C5FCC5}" maximized="1" windowWidth="0" windowHeight="0" activeSheetId="0"/>
  </customWorkbookViews>
</workbook>
</file>

<file path=xl/calcChain.xml><?xml version="1.0" encoding="utf-8"?>
<calcChain xmlns="http://schemas.openxmlformats.org/spreadsheetml/2006/main">
  <c r="C5" i="4"/>
  <c r="N3"/>
  <c r="M3"/>
  <c r="L3"/>
  <c r="K3"/>
  <c r="J3"/>
  <c r="I3"/>
  <c r="H3"/>
  <c r="O3" l="1"/>
</calcChain>
</file>

<file path=xl/comments1.xml><?xml version="1.0" encoding="utf-8"?>
<comments xmlns="http://schemas.openxmlformats.org/spreadsheetml/2006/main">
  <authors>
    <author/>
  </authors>
  <commentList>
    <comment ref="L5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<sst xmlns="http://schemas.openxmlformats.org/spreadsheetml/2006/main" count="297" uniqueCount="153">
  <si>
    <t>BANCO</t>
  </si>
  <si>
    <t>AGENCIA</t>
  </si>
  <si>
    <t>CONTA CORRENTE</t>
  </si>
  <si>
    <t xml:space="preserve">REGIONAL </t>
  </si>
  <si>
    <t>MUNICÍPIO</t>
  </si>
  <si>
    <t>CNPJ</t>
  </si>
  <si>
    <t>E. F.  PARCIAL</t>
  </si>
  <si>
    <t>E. F. INTEGRAL</t>
  </si>
  <si>
    <t>AEE</t>
  </si>
  <si>
    <t xml:space="preserve">E. M. PARCIAL </t>
  </si>
  <si>
    <t>E. M. INTEGRAL</t>
  </si>
  <si>
    <t>E. M. JOVEM EM AÇÃO</t>
  </si>
  <si>
    <t>EJA 1º, 2º e 3º SEGM</t>
  </si>
  <si>
    <t>001</t>
  </si>
  <si>
    <t>A.A. ESC. EST. ANAIDES BRITO MIRANDA</t>
  </si>
  <si>
    <t>Araguatins</t>
  </si>
  <si>
    <t>ASSOC. APOIO AO CEM PROFESSORA ANTONINA MILHOMEM</t>
  </si>
  <si>
    <t>04675931000140</t>
  </si>
  <si>
    <t>1305</t>
  </si>
  <si>
    <t>209082</t>
  </si>
  <si>
    <t>A.A. E. EST. ATANAZIO DE MOURA SEIXAS</t>
  </si>
  <si>
    <t>01068353000196</t>
  </si>
  <si>
    <t>109215</t>
  </si>
  <si>
    <t>A.A. COL. EST. LEONIDAS G. DUARTE</t>
  </si>
  <si>
    <t>01190189000195</t>
  </si>
  <si>
    <t>0019143</t>
  </si>
  <si>
    <t>A.A. A ESC. EST. OSVALDO FRANCO</t>
  </si>
  <si>
    <t>01392733000181</t>
  </si>
  <si>
    <t>109738</t>
  </si>
  <si>
    <t>A.A. ESC. ESTADUAL ALDINAR GONÇALVES DE CARVALHO</t>
  </si>
  <si>
    <t>09465471000140</t>
  </si>
  <si>
    <t>196657</t>
  </si>
  <si>
    <t>ASSOC. DE APOIO ESC. EST. FREI SAVINO</t>
  </si>
  <si>
    <t>01181389000181</t>
  </si>
  <si>
    <t>0019437</t>
  </si>
  <si>
    <t>ASSOC. APOIO ESC. EST. DENISE GOMIDE AMUI</t>
  </si>
  <si>
    <t>01136000000186</t>
  </si>
  <si>
    <t>0109223</t>
  </si>
  <si>
    <t>A.A.  A ESC. EST. SANTA GERTRUDES</t>
  </si>
  <si>
    <t>03713455000142</t>
  </si>
  <si>
    <t>78271</t>
  </si>
  <si>
    <t>A.A. ESC. EVANGELICA DANIEL BERG</t>
  </si>
  <si>
    <t>02431547000177</t>
  </si>
  <si>
    <t>16721</t>
  </si>
  <si>
    <t>A.A.  A ESCOLA ISOLADA BOA SORTE</t>
  </si>
  <si>
    <t>03765304000138</t>
  </si>
  <si>
    <t>78964</t>
  </si>
  <si>
    <t>Augustinopolis</t>
  </si>
  <si>
    <t>A.A. CENTRO EST. DE EDUCACAO LA SALLE</t>
  </si>
  <si>
    <t>01223753000129</t>
  </si>
  <si>
    <t>3975</t>
  </si>
  <si>
    <t>19216</t>
  </si>
  <si>
    <t>ASSOC. DE APOIO COL. EST. MANOEL VICENTE SOUZA</t>
  </si>
  <si>
    <t>01223642000112</t>
  </si>
  <si>
    <t>139297</t>
  </si>
  <si>
    <t>A.A. ESCOLA ESTADUAL AUGUSTINOPOLIS</t>
  </si>
  <si>
    <t>01133692000109</t>
  </si>
  <si>
    <t>019151</t>
  </si>
  <si>
    <t>ASSOC. DE AP.ESC. EST. FAZ.DEZESSEIS</t>
  </si>
  <si>
    <t>01133695000142</t>
  </si>
  <si>
    <t>0019615</t>
  </si>
  <si>
    <t>A.A. DA ESCOLA EST. SANTA GENOVEVA</t>
  </si>
  <si>
    <t>01068357000174</t>
  </si>
  <si>
    <t>0019461</t>
  </si>
  <si>
    <t>Axixa do Tocantins</t>
  </si>
  <si>
    <t>ASSOC. DE APOIO COLÉGIO. EST. MAL. RIBAS JUNIOR</t>
  </si>
  <si>
    <t>01086979000125</t>
  </si>
  <si>
    <t>209201</t>
  </si>
  <si>
    <t>A.A. ESC. EST. SAO FRANCISCO DE ASSIS</t>
  </si>
  <si>
    <t>01086980000150</t>
  </si>
  <si>
    <t>19399</t>
  </si>
  <si>
    <t>Buriti do Tocantins</t>
  </si>
  <si>
    <t>A. DE APOIO DO COLEGIO EST. BURITI</t>
  </si>
  <si>
    <t>01206217000115</t>
  </si>
  <si>
    <t>209406</t>
  </si>
  <si>
    <t>A.A. DA ESCOLA ESTADUAL DARCYNOPOLIS</t>
  </si>
  <si>
    <t>01190184000162</t>
  </si>
  <si>
    <t>0019275</t>
  </si>
  <si>
    <t>A.A. ESC. ESTADUAL MINISTRO NEY BRAGA</t>
  </si>
  <si>
    <t>01206220000139</t>
  </si>
  <si>
    <t>10941X</t>
  </si>
  <si>
    <t>A.A. ESC. E.PRES.TANCREDO DE A.NEVES</t>
  </si>
  <si>
    <t>01112478000176</t>
  </si>
  <si>
    <t>10924X</t>
  </si>
  <si>
    <t>A.A. ESC. EST. VICENTE CARLOS DE SOUSA</t>
  </si>
  <si>
    <t>01206288000118</t>
  </si>
  <si>
    <t>0109614</t>
  </si>
  <si>
    <t>Carrasco Bonito</t>
  </si>
  <si>
    <t>A.A. DA ESC. EST. CICERO GOMES</t>
  </si>
  <si>
    <t>01068377000145</t>
  </si>
  <si>
    <t>19291</t>
  </si>
  <si>
    <t>A.A.  DA ESCOLA ESTADUAL INES VIANA</t>
  </si>
  <si>
    <t>02508340000153</t>
  </si>
  <si>
    <t>51713</t>
  </si>
  <si>
    <t>Esperantina</t>
  </si>
  <si>
    <t>A.A. ESC. EST. JOAQUINA MARIA DA SILVA</t>
  </si>
  <si>
    <t>01113183000114</t>
  </si>
  <si>
    <t>109665</t>
  </si>
  <si>
    <t>A.A. ESC. ESTADUAL ULISSES GUIMARAES</t>
  </si>
  <si>
    <t>01190183000118</t>
  </si>
  <si>
    <t>109363</t>
  </si>
  <si>
    <t>A.A. ESC. FAMÍLIA AGRÍCOLA DO BICO DO PAPAGAIO</t>
  </si>
  <si>
    <t>09500499000170</t>
  </si>
  <si>
    <t>232653</t>
  </si>
  <si>
    <t>Praia Norte</t>
  </si>
  <si>
    <t>ASS. DE AP.ESCOLA EST. Iº DE JUNHO</t>
  </si>
  <si>
    <t>01392734000126</t>
  </si>
  <si>
    <t>19712</t>
  </si>
  <si>
    <t>ASS. AP.ESC. ESTADUAL GENESIO GOMES</t>
  </si>
  <si>
    <t>01192607000183</t>
  </si>
  <si>
    <t>19690</t>
  </si>
  <si>
    <t>Sampaio</t>
  </si>
  <si>
    <t>A. DE AP. DA ESCOLA ESTADUAL SAMPAIO</t>
  </si>
  <si>
    <t>01190179000150</t>
  </si>
  <si>
    <t>0019178</t>
  </si>
  <si>
    <t>Sao Bento do Tocantins</t>
  </si>
  <si>
    <t>A.A. COLEGIO EST. IRMAOS FILGUEIRAS</t>
  </si>
  <si>
    <t>01068348000183</t>
  </si>
  <si>
    <t>109134</t>
  </si>
  <si>
    <t>01181993000108</t>
  </si>
  <si>
    <t>10938x</t>
  </si>
  <si>
    <t>Sao Miguel do Tocantins</t>
  </si>
  <si>
    <t>A.A.  DA ESCOLA ESTADUAL BELA VISTA</t>
  </si>
  <si>
    <t>01230238000176</t>
  </si>
  <si>
    <t>0217948</t>
  </si>
  <si>
    <t>A.A.  ESCOLA ESTADUAL SAO MIGUEL</t>
  </si>
  <si>
    <t>01213523000189</t>
  </si>
  <si>
    <t>173576</t>
  </si>
  <si>
    <t>Sao Sebastiao do Tocantins</t>
  </si>
  <si>
    <t>A.A.  DO COL. EST.IRIO OLIVEIRA SOUZA</t>
  </si>
  <si>
    <t>01112477000121</t>
  </si>
  <si>
    <t>0109282</t>
  </si>
  <si>
    <t>A.A. E. E. DR.PEDRO LUDOVICO TEIXEIRA</t>
  </si>
  <si>
    <t>01186462000108</t>
  </si>
  <si>
    <t>109711</t>
  </si>
  <si>
    <t>Sitio Novo do Tocantins</t>
  </si>
  <si>
    <t>A.A. COL. EST. MARECHAEL RIBAS JUNIOR</t>
  </si>
  <si>
    <t>01230241000190</t>
  </si>
  <si>
    <t>217964</t>
  </si>
  <si>
    <t>A.A. E. EST. JOAQUIM TEOTONIO SEGURADO</t>
  </si>
  <si>
    <t>01230240000145</t>
  </si>
  <si>
    <t>0810</t>
  </si>
  <si>
    <t>217972</t>
  </si>
  <si>
    <t>A.A. ESC. EST. MANOEL ESTEVAO DE SOUZA</t>
  </si>
  <si>
    <t>01213534000169</t>
  </si>
  <si>
    <t>181048</t>
  </si>
  <si>
    <t>A.A. ESC. EST. RAIMUNDO NONATO LEITE</t>
  </si>
  <si>
    <t>01230237000121</t>
  </si>
  <si>
    <t>217980</t>
  </si>
  <si>
    <t xml:space="preserve"> </t>
  </si>
  <si>
    <t>SUBTOTAL:</t>
  </si>
  <si>
    <t>TOTAL GERAL</t>
  </si>
  <si>
    <t xml:space="preserve">            2º REPASSE PNAE FNDE - 2022</t>
  </si>
</sst>
</file>

<file path=xl/styles.xml><?xml version="1.0" encoding="utf-8"?>
<styleSheet xmlns="http://schemas.openxmlformats.org/spreadsheetml/2006/main">
  <fonts count="17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color rgb="FFFFFFFF"/>
      <name val="Arial"/>
    </font>
    <font>
      <b/>
      <sz val="12"/>
      <name val="Arial"/>
    </font>
    <font>
      <sz val="10"/>
      <color rgb="FF000000"/>
      <name val="Arial"/>
    </font>
    <font>
      <b/>
      <sz val="10"/>
      <color rgb="FFCCCCCC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6"/>
      <color rgb="FFA64D79"/>
      <name val="Inconsolata"/>
    </font>
    <font>
      <b/>
      <sz val="6"/>
      <color rgb="FF434343"/>
      <name val="Arial"/>
    </font>
    <font>
      <b/>
      <sz val="28"/>
      <color rgb="FF00000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Calibri"/>
      <family val="2"/>
    </font>
    <font>
      <sz val="9"/>
      <name val="Arial"/>
      <family val="2"/>
    </font>
    <font>
      <sz val="9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A64D79"/>
      </patternFill>
    </fill>
    <fill>
      <patternFill patternType="solid">
        <fgColor theme="8" tint="-0.499984740745262"/>
        <bgColor rgb="FF434343"/>
      </patternFill>
    </fill>
    <fill>
      <patternFill patternType="solid">
        <fgColor theme="0"/>
        <bgColor rgb="FFF3F3F3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rgb="FFEDE9CF"/>
      </patternFill>
    </fill>
    <fill>
      <patternFill patternType="solid">
        <fgColor theme="8" tint="0.39997558519241921"/>
        <bgColor rgb="FFD9EAD3"/>
      </patternFill>
    </fill>
    <fill>
      <patternFill patternType="solid">
        <fgColor theme="8" tint="0.39997558519241921"/>
        <bgColor rgb="FFCFE2F3"/>
      </patternFill>
    </fill>
    <fill>
      <patternFill patternType="solid">
        <fgColor theme="8" tint="0.39997558519241921"/>
        <bgColor rgb="FFF4CCCC"/>
      </patternFill>
    </fill>
    <fill>
      <patternFill patternType="solid">
        <fgColor theme="8" tint="0.39997558519241921"/>
        <bgColor rgb="FFBDBDBD"/>
      </patternFill>
    </fill>
    <fill>
      <patternFill patternType="solid">
        <fgColor theme="8" tint="0.39997558519241921"/>
        <bgColor rgb="FFF9CB9C"/>
      </patternFill>
    </fill>
    <fill>
      <patternFill patternType="solid">
        <fgColor theme="8" tint="0.59999389629810485"/>
        <bgColor rgb="FFCFE2F3"/>
      </patternFill>
    </fill>
    <fill>
      <patternFill patternType="solid">
        <fgColor theme="5" tint="0.39997558519241921"/>
        <bgColor rgb="FFA2C4C9"/>
      </patternFill>
    </fill>
    <fill>
      <patternFill patternType="solid">
        <fgColor theme="8" tint="0.79998168889431442"/>
        <bgColor rgb="FFEFEFEF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/>
      <right/>
      <top style="medium">
        <color rgb="FFCC4125"/>
      </top>
      <bottom/>
      <diagonal/>
    </border>
    <border>
      <left style="thick">
        <color rgb="FF0B539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/>
    <xf numFmtId="0" fontId="9" fillId="3" borderId="0" xfId="0" applyFont="1" applyFill="1"/>
    <xf numFmtId="0" fontId="10" fillId="4" borderId="0" xfId="0" applyFont="1" applyFill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" fillId="5" borderId="1" xfId="0" applyFont="1" applyFill="1" applyBorder="1"/>
    <xf numFmtId="49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/>
    <xf numFmtId="4" fontId="1" fillId="6" borderId="14" xfId="0" applyNumberFormat="1" applyFont="1" applyFill="1" applyBorder="1"/>
    <xf numFmtId="4" fontId="1" fillId="6" borderId="15" xfId="0" applyNumberFormat="1" applyFont="1" applyFill="1" applyBorder="1"/>
    <xf numFmtId="0" fontId="1" fillId="7" borderId="1" xfId="0" applyFont="1" applyFill="1" applyBorder="1"/>
    <xf numFmtId="49" fontId="1" fillId="7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/>
    <xf numFmtId="4" fontId="1" fillId="7" borderId="14" xfId="0" applyNumberFormat="1" applyFont="1" applyFill="1" applyBorder="1"/>
    <xf numFmtId="4" fontId="1" fillId="7" borderId="15" xfId="0" applyNumberFormat="1" applyFont="1" applyFill="1" applyBorder="1"/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/>
    <xf numFmtId="4" fontId="5" fillId="7" borderId="14" xfId="0" applyNumberFormat="1" applyFont="1" applyFill="1" applyBorder="1"/>
    <xf numFmtId="4" fontId="5" fillId="7" borderId="15" xfId="0" applyNumberFormat="1" applyFont="1" applyFill="1" applyBorder="1"/>
    <xf numFmtId="0" fontId="12" fillId="8" borderId="6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7" fillId="15" borderId="6" xfId="0" applyFont="1" applyFill="1" applyBorder="1" applyAlignment="1">
      <alignment horizontal="center" wrapText="1"/>
    </xf>
    <xf numFmtId="4" fontId="8" fillId="15" borderId="6" xfId="0" applyNumberFormat="1" applyFont="1" applyFill="1" applyBorder="1" applyAlignment="1">
      <alignment horizontal="center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13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49" fontId="14" fillId="13" borderId="6" xfId="0" applyNumberFormat="1" applyFont="1" applyFill="1" applyBorder="1" applyAlignment="1">
      <alignment horizontal="center" vertical="center" textRotation="90"/>
    </xf>
    <xf numFmtId="49" fontId="14" fillId="13" borderId="6" xfId="0" applyNumberFormat="1" applyFont="1" applyFill="1" applyBorder="1" applyAlignment="1">
      <alignment horizontal="center" vertical="center" textRotation="90" wrapText="1"/>
    </xf>
    <xf numFmtId="0" fontId="15" fillId="6" borderId="1" xfId="0" applyFont="1" applyFill="1" applyBorder="1"/>
    <xf numFmtId="0" fontId="16" fillId="7" borderId="1" xfId="0" applyFont="1" applyFill="1" applyBorder="1"/>
    <xf numFmtId="0" fontId="15" fillId="7" borderId="1" xfId="0" applyFont="1" applyFill="1" applyBorder="1"/>
    <xf numFmtId="0" fontId="1" fillId="7" borderId="16" xfId="0" applyFont="1" applyFill="1" applyBorder="1"/>
    <xf numFmtId="0" fontId="15" fillId="7" borderId="16" xfId="0" applyFont="1" applyFill="1" applyBorder="1"/>
    <xf numFmtId="49" fontId="1" fillId="7" borderId="16" xfId="0" applyNumberFormat="1" applyFont="1" applyFill="1" applyBorder="1" applyAlignment="1">
      <alignment horizontal="center"/>
    </xf>
    <xf numFmtId="4" fontId="1" fillId="7" borderId="16" xfId="0" applyNumberFormat="1" applyFont="1" applyFill="1" applyBorder="1" applyAlignment="1">
      <alignment horizontal="center"/>
    </xf>
    <xf numFmtId="4" fontId="1" fillId="7" borderId="16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0" fontId="4" fillId="2" borderId="3" xfId="0" applyFont="1" applyFill="1" applyBorder="1" applyAlignment="1">
      <alignment horizontal="center" wrapText="1"/>
    </xf>
    <xf numFmtId="0" fontId="1" fillId="0" borderId="3" xfId="0" applyFont="1" applyBorder="1"/>
    <xf numFmtId="0" fontId="0" fillId="0" borderId="0" xfId="0" applyFont="1" applyAlignment="1"/>
    <xf numFmtId="0" fontId="11" fillId="14" borderId="7" xfId="0" applyFont="1" applyFill="1" applyBorder="1" applyAlignment="1">
      <alignment horizontal="center" vertical="center" wrapText="1"/>
    </xf>
    <xf numFmtId="0" fontId="11" fillId="14" borderId="8" xfId="0" applyFont="1" applyFill="1" applyBorder="1" applyAlignment="1">
      <alignment horizontal="center" vertical="center" wrapText="1"/>
    </xf>
    <xf numFmtId="0" fontId="11" fillId="14" borderId="9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2">
    <tableStyle name="REP_EST_TI-style" pivot="0" count="3">
      <tableStyleElement type="headerRow" dxfId="6"/>
      <tableStyleElement type="firstRowStripe" dxfId="5"/>
      <tableStyleElement type="secondRowStripe" dxfId="4"/>
    </tableStyle>
    <tableStyle name="REP_EST_PJA-sty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1990725</xdr:colOff>
      <xdr:row>0</xdr:row>
      <xdr:rowOff>171450</xdr:rowOff>
    </xdr:from>
    <xdr:ext cx="2638425" cy="6191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00550" y="171450"/>
          <a:ext cx="2638425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333375</xdr:colOff>
      <xdr:row>0</xdr:row>
      <xdr:rowOff>171450</xdr:rowOff>
    </xdr:from>
    <xdr:ext cx="2638425" cy="714375"/>
    <xdr:pic>
      <xdr:nvPicPr>
        <xdr:cNvPr id="4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1450"/>
          <a:ext cx="2638425" cy="7143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1C232"/>
    <outlinePr summaryBelow="0" summaryRight="0"/>
  </sheetPr>
  <dimension ref="A1:O47"/>
  <sheetViews>
    <sheetView showGridLines="0" tabSelected="1" workbookViewId="0">
      <pane ySplit="7" topLeftCell="A8" activePane="bottomLeft" state="frozen"/>
      <selection pane="bottomLeft" activeCell="R10" sqref="R10"/>
    </sheetView>
  </sheetViews>
  <sheetFormatPr defaultColWidth="14.42578125" defaultRowHeight="15.75" customHeight="1"/>
  <cols>
    <col min="1" max="1" width="13.5703125" customWidth="1"/>
    <col min="2" max="2" width="22.5703125" customWidth="1"/>
    <col min="3" max="3" width="52.28515625" customWidth="1"/>
    <col min="4" max="4" width="17.140625" customWidth="1"/>
    <col min="5" max="5" width="7" style="34" customWidth="1"/>
    <col min="6" max="6" width="6.85546875" style="34" customWidth="1"/>
    <col min="7" max="7" width="8.85546875" customWidth="1"/>
    <col min="8" max="8" width="12.28515625" customWidth="1"/>
    <col min="9" max="9" width="11.140625" customWidth="1"/>
    <col min="10" max="10" width="10" customWidth="1"/>
    <col min="11" max="11" width="10.85546875" customWidth="1"/>
    <col min="12" max="12" width="10.140625" customWidth="1"/>
    <col min="13" max="13" width="11" customWidth="1"/>
    <col min="14" max="14" width="9.42578125" customWidth="1"/>
    <col min="15" max="15" width="14.140625" style="7" customWidth="1"/>
  </cols>
  <sheetData>
    <row r="1" spans="1:15" ht="27.75" customHeight="1">
      <c r="A1" s="52" t="s">
        <v>149</v>
      </c>
      <c r="B1" s="53"/>
      <c r="C1" s="53"/>
      <c r="D1" s="55" t="s">
        <v>152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7"/>
    </row>
    <row r="2" spans="1:15" ht="22.5" customHeight="1">
      <c r="A2" s="54"/>
      <c r="B2" s="54"/>
      <c r="C2" s="54"/>
      <c r="D2" s="58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</row>
    <row r="3" spans="1:15" ht="24" customHeight="1">
      <c r="A3" s="54"/>
      <c r="B3" s="54"/>
      <c r="C3" s="54"/>
      <c r="D3" s="35" t="s">
        <v>150</v>
      </c>
      <c r="E3" s="36"/>
      <c r="F3" s="36"/>
      <c r="G3" s="36"/>
      <c r="H3" s="36">
        <f t="shared" ref="H3:N3" si="0">SUBTOTAL(9,H8:H47)</f>
        <v>44337.599999999999</v>
      </c>
      <c r="I3" s="36">
        <f t="shared" si="0"/>
        <v>8988</v>
      </c>
      <c r="J3" s="36">
        <f t="shared" si="0"/>
        <v>1526.3999999999999</v>
      </c>
      <c r="K3" s="36">
        <f t="shared" si="0"/>
        <v>37663.199999999997</v>
      </c>
      <c r="L3" s="36">
        <f t="shared" si="0"/>
        <v>2995.9999999999995</v>
      </c>
      <c r="M3" s="36">
        <f t="shared" si="0"/>
        <v>21760</v>
      </c>
      <c r="N3" s="36">
        <f t="shared" si="0"/>
        <v>3686.4</v>
      </c>
      <c r="O3" s="36">
        <f>SUM(H3:N3)</f>
        <v>120957.59999999999</v>
      </c>
    </row>
    <row r="4" spans="1:15" ht="1.5" customHeight="1">
      <c r="A4" s="2"/>
      <c r="B4" s="2"/>
      <c r="C4" s="2"/>
      <c r="D4" s="3"/>
      <c r="E4" s="4"/>
      <c r="F4" s="4"/>
      <c r="G4" s="4"/>
      <c r="H4" s="4"/>
      <c r="I4" s="4"/>
    </row>
    <row r="5" spans="1:15" ht="49.5" customHeight="1">
      <c r="A5" s="37" t="s">
        <v>3</v>
      </c>
      <c r="B5" s="37" t="s">
        <v>4</v>
      </c>
      <c r="C5" s="38" t="str">
        <f>"UNIDADES EXECUTORAS = " &amp; COUNTA(C8:C47)</f>
        <v>UNIDADES EXECUTORAS = 40</v>
      </c>
      <c r="D5" s="39" t="s">
        <v>5</v>
      </c>
      <c r="E5" s="40" t="s">
        <v>0</v>
      </c>
      <c r="F5" s="40" t="s">
        <v>1</v>
      </c>
      <c r="G5" s="41" t="s">
        <v>2</v>
      </c>
      <c r="H5" s="26" t="s">
        <v>6</v>
      </c>
      <c r="I5" s="26" t="s">
        <v>7</v>
      </c>
      <c r="J5" s="28" t="s">
        <v>8</v>
      </c>
      <c r="K5" s="27" t="s">
        <v>9</v>
      </c>
      <c r="L5" s="27" t="s">
        <v>10</v>
      </c>
      <c r="M5" s="29" t="s">
        <v>11</v>
      </c>
      <c r="N5" s="30" t="s">
        <v>12</v>
      </c>
      <c r="O5" s="30" t="s">
        <v>151</v>
      </c>
    </row>
    <row r="6" spans="1:15" ht="4.5" customHeight="1">
      <c r="A6" s="5"/>
      <c r="B6" s="5"/>
      <c r="C6" s="5"/>
      <c r="D6" s="5"/>
      <c r="E6" s="1"/>
      <c r="F6" s="1"/>
      <c r="G6" s="1"/>
      <c r="H6" s="1"/>
      <c r="I6" s="1"/>
      <c r="J6" s="6"/>
      <c r="K6" s="6"/>
      <c r="L6" s="6"/>
      <c r="M6" s="6"/>
      <c r="N6" s="6"/>
      <c r="O6" s="6"/>
    </row>
    <row r="7" spans="1:15" ht="12.75" customHeight="1">
      <c r="A7" s="8"/>
      <c r="B7" s="9"/>
      <c r="C7" s="9"/>
      <c r="D7" s="9"/>
      <c r="E7" s="9"/>
      <c r="F7" s="9"/>
      <c r="G7" s="9"/>
      <c r="H7" s="10"/>
      <c r="I7" s="10"/>
      <c r="J7" s="9"/>
      <c r="K7" s="9"/>
      <c r="L7" s="9"/>
      <c r="M7" s="9"/>
      <c r="N7" s="9"/>
      <c r="O7" s="9"/>
    </row>
    <row r="8" spans="1:15" ht="12.75">
      <c r="A8" s="11" t="s">
        <v>15</v>
      </c>
      <c r="B8" s="11" t="s">
        <v>15</v>
      </c>
      <c r="C8" s="42" t="s">
        <v>16</v>
      </c>
      <c r="D8" s="12" t="s">
        <v>17</v>
      </c>
      <c r="E8" s="32" t="s">
        <v>13</v>
      </c>
      <c r="F8" s="32" t="s">
        <v>18</v>
      </c>
      <c r="G8" s="13" t="s">
        <v>19</v>
      </c>
      <c r="H8" s="13">
        <v>0</v>
      </c>
      <c r="I8" s="13">
        <v>0</v>
      </c>
      <c r="J8" s="13">
        <v>0</v>
      </c>
      <c r="K8" s="13">
        <v>3153.6</v>
      </c>
      <c r="L8" s="13">
        <v>0</v>
      </c>
      <c r="M8" s="13">
        <v>0</v>
      </c>
      <c r="N8" s="14">
        <v>0</v>
      </c>
      <c r="O8" s="15">
        <v>3153.6</v>
      </c>
    </row>
    <row r="9" spans="1:15" ht="12.75">
      <c r="A9" s="21" t="s">
        <v>15</v>
      </c>
      <c r="B9" s="21" t="s">
        <v>15</v>
      </c>
      <c r="C9" s="43" t="s">
        <v>20</v>
      </c>
      <c r="D9" s="22" t="s">
        <v>21</v>
      </c>
      <c r="E9" s="33" t="s">
        <v>13</v>
      </c>
      <c r="F9" s="33" t="s">
        <v>18</v>
      </c>
      <c r="G9" s="23" t="s">
        <v>22</v>
      </c>
      <c r="H9" s="23">
        <v>554.4</v>
      </c>
      <c r="I9" s="23">
        <v>0</v>
      </c>
      <c r="J9" s="23">
        <v>0</v>
      </c>
      <c r="K9" s="23">
        <v>316.8</v>
      </c>
      <c r="L9" s="23">
        <v>0</v>
      </c>
      <c r="M9" s="23">
        <v>0</v>
      </c>
      <c r="N9" s="24">
        <v>108.80000000000001</v>
      </c>
      <c r="O9" s="25">
        <v>980</v>
      </c>
    </row>
    <row r="10" spans="1:15" ht="12.75">
      <c r="A10" s="11" t="s">
        <v>15</v>
      </c>
      <c r="B10" s="11" t="s">
        <v>15</v>
      </c>
      <c r="C10" s="42" t="s">
        <v>23</v>
      </c>
      <c r="D10" s="12" t="s">
        <v>24</v>
      </c>
      <c r="E10" s="32" t="s">
        <v>13</v>
      </c>
      <c r="F10" s="32" t="s">
        <v>18</v>
      </c>
      <c r="G10" s="13" t="s">
        <v>25</v>
      </c>
      <c r="H10" s="13">
        <v>2966.4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4">
        <v>0</v>
      </c>
      <c r="O10" s="15">
        <v>2966.4</v>
      </c>
    </row>
    <row r="11" spans="1:15" ht="12.75">
      <c r="A11" s="16" t="s">
        <v>15</v>
      </c>
      <c r="B11" s="16" t="s">
        <v>15</v>
      </c>
      <c r="C11" s="44" t="s">
        <v>26</v>
      </c>
      <c r="D11" s="17" t="s">
        <v>27</v>
      </c>
      <c r="E11" s="31" t="s">
        <v>13</v>
      </c>
      <c r="F11" s="31" t="s">
        <v>18</v>
      </c>
      <c r="G11" s="18" t="s">
        <v>28</v>
      </c>
      <c r="H11" s="18">
        <v>2023.2</v>
      </c>
      <c r="I11" s="18">
        <v>0</v>
      </c>
      <c r="J11" s="18">
        <v>180.2</v>
      </c>
      <c r="K11" s="18">
        <v>0</v>
      </c>
      <c r="L11" s="18">
        <v>0</v>
      </c>
      <c r="M11" s="18">
        <v>0</v>
      </c>
      <c r="N11" s="19">
        <v>1619.2</v>
      </c>
      <c r="O11" s="20">
        <v>3822.6000000000004</v>
      </c>
    </row>
    <row r="12" spans="1:15" ht="12.75">
      <c r="A12" s="11" t="s">
        <v>15</v>
      </c>
      <c r="B12" s="11" t="s">
        <v>15</v>
      </c>
      <c r="C12" s="42" t="s">
        <v>29</v>
      </c>
      <c r="D12" s="12" t="s">
        <v>30</v>
      </c>
      <c r="E12" s="32" t="s">
        <v>13</v>
      </c>
      <c r="F12" s="32" t="s">
        <v>18</v>
      </c>
      <c r="G12" s="13" t="s">
        <v>31</v>
      </c>
      <c r="H12" s="13">
        <v>5299.2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4">
        <v>0</v>
      </c>
      <c r="O12" s="15">
        <v>5299.2</v>
      </c>
    </row>
    <row r="13" spans="1:15" ht="12.75">
      <c r="A13" s="16" t="s">
        <v>15</v>
      </c>
      <c r="B13" s="16" t="s">
        <v>15</v>
      </c>
      <c r="C13" s="44" t="s">
        <v>32</v>
      </c>
      <c r="D13" s="17" t="s">
        <v>33</v>
      </c>
      <c r="E13" s="31" t="s">
        <v>13</v>
      </c>
      <c r="F13" s="31" t="s">
        <v>18</v>
      </c>
      <c r="G13" s="18" t="s">
        <v>34</v>
      </c>
      <c r="H13" s="18">
        <v>446.40000000000003</v>
      </c>
      <c r="I13" s="18">
        <v>0</v>
      </c>
      <c r="J13" s="18">
        <v>190.79999999999998</v>
      </c>
      <c r="K13" s="18">
        <v>424.8</v>
      </c>
      <c r="L13" s="18">
        <v>0</v>
      </c>
      <c r="M13" s="18">
        <v>0</v>
      </c>
      <c r="N13" s="19">
        <v>0</v>
      </c>
      <c r="O13" s="20">
        <v>1062</v>
      </c>
    </row>
    <row r="14" spans="1:15" ht="12.75">
      <c r="A14" s="11" t="s">
        <v>15</v>
      </c>
      <c r="B14" s="11" t="s">
        <v>15</v>
      </c>
      <c r="C14" s="42" t="s">
        <v>35</v>
      </c>
      <c r="D14" s="12" t="s">
        <v>36</v>
      </c>
      <c r="E14" s="32" t="s">
        <v>13</v>
      </c>
      <c r="F14" s="32" t="s">
        <v>18</v>
      </c>
      <c r="G14" s="13" t="s">
        <v>37</v>
      </c>
      <c r="H14" s="13">
        <v>0</v>
      </c>
      <c r="I14" s="13">
        <v>0</v>
      </c>
      <c r="J14" s="13">
        <v>201.4</v>
      </c>
      <c r="K14" s="13">
        <v>4932</v>
      </c>
      <c r="L14" s="13">
        <v>0</v>
      </c>
      <c r="M14" s="13">
        <v>0</v>
      </c>
      <c r="N14" s="14">
        <v>0</v>
      </c>
      <c r="O14" s="15">
        <v>5133.3999999999996</v>
      </c>
    </row>
    <row r="15" spans="1:15" ht="12.75">
      <c r="A15" s="16" t="s">
        <v>15</v>
      </c>
      <c r="B15" s="16" t="s">
        <v>15</v>
      </c>
      <c r="C15" s="44" t="s">
        <v>38</v>
      </c>
      <c r="D15" s="17" t="s">
        <v>39</v>
      </c>
      <c r="E15" s="31" t="s">
        <v>13</v>
      </c>
      <c r="F15" s="31" t="s">
        <v>18</v>
      </c>
      <c r="G15" s="18" t="s">
        <v>40</v>
      </c>
      <c r="H15" s="18">
        <v>727.2</v>
      </c>
      <c r="I15" s="18">
        <v>0</v>
      </c>
      <c r="J15" s="18">
        <v>0</v>
      </c>
      <c r="K15" s="18">
        <v>626.4</v>
      </c>
      <c r="L15" s="18">
        <v>0</v>
      </c>
      <c r="M15" s="18">
        <v>0</v>
      </c>
      <c r="N15" s="19">
        <v>0</v>
      </c>
      <c r="O15" s="20">
        <v>1353.6</v>
      </c>
    </row>
    <row r="16" spans="1:15" ht="12.75">
      <c r="A16" s="11" t="s">
        <v>15</v>
      </c>
      <c r="B16" s="11" t="s">
        <v>15</v>
      </c>
      <c r="C16" s="42" t="s">
        <v>41</v>
      </c>
      <c r="D16" s="12" t="s">
        <v>42</v>
      </c>
      <c r="E16" s="32" t="s">
        <v>13</v>
      </c>
      <c r="F16" s="32" t="s">
        <v>18</v>
      </c>
      <c r="G16" s="13" t="s">
        <v>43</v>
      </c>
      <c r="H16" s="13">
        <v>1116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4">
        <v>0</v>
      </c>
      <c r="O16" s="15">
        <v>1116</v>
      </c>
    </row>
    <row r="17" spans="1:15" ht="12.75">
      <c r="A17" s="16" t="s">
        <v>15</v>
      </c>
      <c r="B17" s="16" t="s">
        <v>15</v>
      </c>
      <c r="C17" s="44" t="s">
        <v>44</v>
      </c>
      <c r="D17" s="17" t="s">
        <v>45</v>
      </c>
      <c r="E17" s="31" t="s">
        <v>13</v>
      </c>
      <c r="F17" s="31" t="s">
        <v>18</v>
      </c>
      <c r="G17" s="18" t="s">
        <v>46</v>
      </c>
      <c r="H17" s="18">
        <v>568.80000000000007</v>
      </c>
      <c r="I17" s="18">
        <v>0</v>
      </c>
      <c r="J17" s="18">
        <v>0</v>
      </c>
      <c r="K17" s="18">
        <v>331.2</v>
      </c>
      <c r="L17" s="18">
        <v>0</v>
      </c>
      <c r="M17" s="18">
        <v>0</v>
      </c>
      <c r="N17" s="19">
        <v>70.400000000000006</v>
      </c>
      <c r="O17" s="20">
        <v>970.4</v>
      </c>
    </row>
    <row r="18" spans="1:15" ht="12.75">
      <c r="A18" s="11" t="s">
        <v>15</v>
      </c>
      <c r="B18" s="11" t="s">
        <v>47</v>
      </c>
      <c r="C18" s="42" t="s">
        <v>48</v>
      </c>
      <c r="D18" s="12" t="s">
        <v>49</v>
      </c>
      <c r="E18" s="32" t="s">
        <v>13</v>
      </c>
      <c r="F18" s="32" t="s">
        <v>50</v>
      </c>
      <c r="G18" s="13" t="s">
        <v>51</v>
      </c>
      <c r="H18" s="13">
        <v>3578.4</v>
      </c>
      <c r="I18" s="13">
        <v>0</v>
      </c>
      <c r="J18" s="13">
        <v>0</v>
      </c>
      <c r="K18" s="13">
        <v>1893.6000000000001</v>
      </c>
      <c r="L18" s="13">
        <v>0</v>
      </c>
      <c r="M18" s="13">
        <v>0</v>
      </c>
      <c r="N18" s="14">
        <v>0</v>
      </c>
      <c r="O18" s="15">
        <v>5472</v>
      </c>
    </row>
    <row r="19" spans="1:15" ht="12.75">
      <c r="A19" s="16" t="s">
        <v>15</v>
      </c>
      <c r="B19" s="16" t="s">
        <v>47</v>
      </c>
      <c r="C19" s="44" t="s">
        <v>52</v>
      </c>
      <c r="D19" s="17" t="s">
        <v>53</v>
      </c>
      <c r="E19" s="31" t="s">
        <v>13</v>
      </c>
      <c r="F19" s="31" t="s">
        <v>50</v>
      </c>
      <c r="G19" s="18" t="s">
        <v>54</v>
      </c>
      <c r="H19" s="18">
        <v>0</v>
      </c>
      <c r="I19" s="18">
        <v>0</v>
      </c>
      <c r="J19" s="18">
        <v>0</v>
      </c>
      <c r="K19" s="18">
        <v>374.40000000000003</v>
      </c>
      <c r="L19" s="18">
        <v>0</v>
      </c>
      <c r="M19" s="18">
        <v>14880</v>
      </c>
      <c r="N19" s="19">
        <v>0</v>
      </c>
      <c r="O19" s="20">
        <v>15254.4</v>
      </c>
    </row>
    <row r="20" spans="1:15" ht="12.75">
      <c r="A20" s="11" t="s">
        <v>15</v>
      </c>
      <c r="B20" s="11" t="s">
        <v>47</v>
      </c>
      <c r="C20" s="42" t="s">
        <v>55</v>
      </c>
      <c r="D20" s="12" t="s">
        <v>56</v>
      </c>
      <c r="E20" s="32" t="s">
        <v>13</v>
      </c>
      <c r="F20" s="32" t="s">
        <v>50</v>
      </c>
      <c r="G20" s="13" t="s">
        <v>57</v>
      </c>
      <c r="H20" s="13">
        <v>0</v>
      </c>
      <c r="I20" s="13">
        <v>6912.2</v>
      </c>
      <c r="J20" s="13">
        <v>148.4</v>
      </c>
      <c r="K20" s="13">
        <v>0</v>
      </c>
      <c r="L20" s="13">
        <v>0</v>
      </c>
      <c r="M20" s="13">
        <v>0</v>
      </c>
      <c r="N20" s="14">
        <v>0</v>
      </c>
      <c r="O20" s="15">
        <v>7060.5999999999995</v>
      </c>
    </row>
    <row r="21" spans="1:15" ht="12.75">
      <c r="A21" s="16" t="s">
        <v>15</v>
      </c>
      <c r="B21" s="16" t="s">
        <v>47</v>
      </c>
      <c r="C21" s="44" t="s">
        <v>58</v>
      </c>
      <c r="D21" s="17" t="s">
        <v>59</v>
      </c>
      <c r="E21" s="31" t="s">
        <v>13</v>
      </c>
      <c r="F21" s="31" t="s">
        <v>50</v>
      </c>
      <c r="G21" s="18" t="s">
        <v>60</v>
      </c>
      <c r="H21" s="18">
        <v>763.2</v>
      </c>
      <c r="I21" s="18">
        <v>0</v>
      </c>
      <c r="J21" s="18">
        <v>0</v>
      </c>
      <c r="K21" s="18">
        <v>432</v>
      </c>
      <c r="L21" s="18">
        <v>0</v>
      </c>
      <c r="M21" s="18">
        <v>0</v>
      </c>
      <c r="N21" s="19">
        <v>1062.4000000000001</v>
      </c>
      <c r="O21" s="20">
        <v>2257.6000000000004</v>
      </c>
    </row>
    <row r="22" spans="1:15" ht="12.75">
      <c r="A22" s="11" t="s">
        <v>15</v>
      </c>
      <c r="B22" s="11" t="s">
        <v>47</v>
      </c>
      <c r="C22" s="42" t="s">
        <v>61</v>
      </c>
      <c r="D22" s="12" t="s">
        <v>62</v>
      </c>
      <c r="E22" s="32" t="s">
        <v>13</v>
      </c>
      <c r="F22" s="32" t="s">
        <v>50</v>
      </c>
      <c r="G22" s="13" t="s">
        <v>63</v>
      </c>
      <c r="H22" s="13">
        <v>3564</v>
      </c>
      <c r="I22" s="13">
        <v>0</v>
      </c>
      <c r="J22" s="13">
        <v>0</v>
      </c>
      <c r="K22" s="13">
        <v>1000.8000000000001</v>
      </c>
      <c r="L22" s="13">
        <v>0</v>
      </c>
      <c r="M22" s="13">
        <v>0</v>
      </c>
      <c r="N22" s="14">
        <v>0</v>
      </c>
      <c r="O22" s="15">
        <v>4564.8</v>
      </c>
    </row>
    <row r="23" spans="1:15" ht="12.75">
      <c r="A23" s="16" t="s">
        <v>15</v>
      </c>
      <c r="B23" s="16" t="s">
        <v>64</v>
      </c>
      <c r="C23" s="44" t="s">
        <v>65</v>
      </c>
      <c r="D23" s="17" t="s">
        <v>66</v>
      </c>
      <c r="E23" s="31" t="s">
        <v>13</v>
      </c>
      <c r="F23" s="31" t="s">
        <v>18</v>
      </c>
      <c r="G23" s="18" t="s">
        <v>67</v>
      </c>
      <c r="H23" s="18">
        <v>0</v>
      </c>
      <c r="I23" s="18">
        <v>0</v>
      </c>
      <c r="J23" s="18">
        <v>0</v>
      </c>
      <c r="K23" s="18">
        <v>4687.2</v>
      </c>
      <c r="L23" s="18">
        <v>513.59999999999991</v>
      </c>
      <c r="M23" s="18">
        <v>0</v>
      </c>
      <c r="N23" s="19">
        <v>0</v>
      </c>
      <c r="O23" s="20">
        <v>5200.7999999999993</v>
      </c>
    </row>
    <row r="24" spans="1:15" ht="12.75">
      <c r="A24" s="11" t="s">
        <v>15</v>
      </c>
      <c r="B24" s="11" t="s">
        <v>64</v>
      </c>
      <c r="C24" s="42" t="s">
        <v>68</v>
      </c>
      <c r="D24" s="12" t="s">
        <v>69</v>
      </c>
      <c r="E24" s="32" t="s">
        <v>13</v>
      </c>
      <c r="F24" s="32" t="s">
        <v>18</v>
      </c>
      <c r="G24" s="13" t="s">
        <v>70</v>
      </c>
      <c r="H24" s="13">
        <v>1692</v>
      </c>
      <c r="I24" s="13">
        <v>0</v>
      </c>
      <c r="J24" s="13">
        <v>148.4</v>
      </c>
      <c r="K24" s="13">
        <v>0</v>
      </c>
      <c r="L24" s="13">
        <v>0</v>
      </c>
      <c r="M24" s="13">
        <v>0</v>
      </c>
      <c r="N24" s="14">
        <v>0</v>
      </c>
      <c r="O24" s="15">
        <v>1840.4</v>
      </c>
    </row>
    <row r="25" spans="1:15" ht="12.75">
      <c r="A25" s="16" t="s">
        <v>15</v>
      </c>
      <c r="B25" s="16" t="s">
        <v>71</v>
      </c>
      <c r="C25" s="44" t="s">
        <v>72</v>
      </c>
      <c r="D25" s="17" t="s">
        <v>73</v>
      </c>
      <c r="E25" s="31" t="s">
        <v>13</v>
      </c>
      <c r="F25" s="31" t="s">
        <v>18</v>
      </c>
      <c r="G25" s="18" t="s">
        <v>74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6880</v>
      </c>
      <c r="N25" s="19">
        <v>0</v>
      </c>
      <c r="O25" s="20">
        <v>6880</v>
      </c>
    </row>
    <row r="26" spans="1:15" ht="12.75">
      <c r="A26" s="11" t="s">
        <v>15</v>
      </c>
      <c r="B26" s="11" t="s">
        <v>71</v>
      </c>
      <c r="C26" s="42" t="s">
        <v>75</v>
      </c>
      <c r="D26" s="12" t="s">
        <v>76</v>
      </c>
      <c r="E26" s="32" t="s">
        <v>13</v>
      </c>
      <c r="F26" s="32" t="s">
        <v>50</v>
      </c>
      <c r="G26" s="13" t="s">
        <v>77</v>
      </c>
      <c r="H26" s="13">
        <v>698.4</v>
      </c>
      <c r="I26" s="13">
        <v>0</v>
      </c>
      <c r="J26" s="13">
        <v>0</v>
      </c>
      <c r="K26" s="13">
        <v>288</v>
      </c>
      <c r="L26" s="13">
        <v>0</v>
      </c>
      <c r="M26" s="13">
        <v>0</v>
      </c>
      <c r="N26" s="14">
        <v>0</v>
      </c>
      <c r="O26" s="15">
        <v>986.4</v>
      </c>
    </row>
    <row r="27" spans="1:15" ht="12.75">
      <c r="A27" s="16" t="s">
        <v>15</v>
      </c>
      <c r="B27" s="16" t="s">
        <v>71</v>
      </c>
      <c r="C27" s="44" t="s">
        <v>78</v>
      </c>
      <c r="D27" s="17" t="s">
        <v>79</v>
      </c>
      <c r="E27" s="31" t="s">
        <v>13</v>
      </c>
      <c r="F27" s="31" t="s">
        <v>18</v>
      </c>
      <c r="G27" s="18" t="s">
        <v>80</v>
      </c>
      <c r="H27" s="18">
        <v>352.8</v>
      </c>
      <c r="I27" s="18">
        <v>0</v>
      </c>
      <c r="J27" s="18">
        <v>0</v>
      </c>
      <c r="K27" s="18">
        <v>374.40000000000003</v>
      </c>
      <c r="L27" s="18">
        <v>0</v>
      </c>
      <c r="M27" s="18">
        <v>0</v>
      </c>
      <c r="N27" s="19">
        <v>0</v>
      </c>
      <c r="O27" s="20">
        <v>727.2</v>
      </c>
    </row>
    <row r="28" spans="1:15" ht="12.75">
      <c r="A28" s="11" t="s">
        <v>15</v>
      </c>
      <c r="B28" s="11" t="s">
        <v>71</v>
      </c>
      <c r="C28" s="42" t="s">
        <v>81</v>
      </c>
      <c r="D28" s="12" t="s">
        <v>82</v>
      </c>
      <c r="E28" s="32" t="s">
        <v>13</v>
      </c>
      <c r="F28" s="32" t="s">
        <v>18</v>
      </c>
      <c r="G28" s="13" t="s">
        <v>83</v>
      </c>
      <c r="H28" s="13">
        <v>1245.6000000000001</v>
      </c>
      <c r="I28" s="13">
        <v>0</v>
      </c>
      <c r="J28" s="13">
        <v>339.2</v>
      </c>
      <c r="K28" s="13">
        <v>0</v>
      </c>
      <c r="L28" s="13">
        <v>0</v>
      </c>
      <c r="M28" s="13">
        <v>0</v>
      </c>
      <c r="N28" s="14">
        <v>0</v>
      </c>
      <c r="O28" s="15">
        <v>1584.8000000000002</v>
      </c>
    </row>
    <row r="29" spans="1:15" ht="12.75">
      <c r="A29" s="16" t="s">
        <v>15</v>
      </c>
      <c r="B29" s="16" t="s">
        <v>71</v>
      </c>
      <c r="C29" s="44" t="s">
        <v>84</v>
      </c>
      <c r="D29" s="17" t="s">
        <v>85</v>
      </c>
      <c r="E29" s="31" t="s">
        <v>13</v>
      </c>
      <c r="F29" s="31" t="s">
        <v>18</v>
      </c>
      <c r="G29" s="18" t="s">
        <v>86</v>
      </c>
      <c r="H29" s="18">
        <v>2678.4</v>
      </c>
      <c r="I29" s="18">
        <v>0</v>
      </c>
      <c r="J29" s="18">
        <v>0</v>
      </c>
      <c r="K29" s="18">
        <v>856.80000000000007</v>
      </c>
      <c r="L29" s="18">
        <v>0</v>
      </c>
      <c r="M29" s="18">
        <v>0</v>
      </c>
      <c r="N29" s="19">
        <v>0</v>
      </c>
      <c r="O29" s="20">
        <v>3535.2000000000003</v>
      </c>
    </row>
    <row r="30" spans="1:15" ht="12.75">
      <c r="A30" s="11" t="s">
        <v>15</v>
      </c>
      <c r="B30" s="11" t="s">
        <v>87</v>
      </c>
      <c r="C30" s="42" t="s">
        <v>88</v>
      </c>
      <c r="D30" s="12" t="s">
        <v>89</v>
      </c>
      <c r="E30" s="32" t="s">
        <v>13</v>
      </c>
      <c r="F30" s="32" t="s">
        <v>50</v>
      </c>
      <c r="G30" s="13" t="s">
        <v>90</v>
      </c>
      <c r="H30" s="13">
        <v>676.80000000000007</v>
      </c>
      <c r="I30" s="13">
        <v>0</v>
      </c>
      <c r="J30" s="13">
        <v>74.2</v>
      </c>
      <c r="K30" s="13">
        <v>784.80000000000007</v>
      </c>
      <c r="L30" s="13">
        <v>0</v>
      </c>
      <c r="M30" s="13">
        <v>0</v>
      </c>
      <c r="N30" s="14">
        <v>0</v>
      </c>
      <c r="O30" s="15">
        <v>1535.8000000000002</v>
      </c>
    </row>
    <row r="31" spans="1:15" ht="12.75">
      <c r="A31" s="16" t="s">
        <v>15</v>
      </c>
      <c r="B31" s="16" t="s">
        <v>87</v>
      </c>
      <c r="C31" s="44" t="s">
        <v>91</v>
      </c>
      <c r="D31" s="17" t="s">
        <v>92</v>
      </c>
      <c r="E31" s="31" t="s">
        <v>13</v>
      </c>
      <c r="F31" s="31" t="s">
        <v>50</v>
      </c>
      <c r="G31" s="18" t="s">
        <v>93</v>
      </c>
      <c r="H31" s="18">
        <v>396</v>
      </c>
      <c r="I31" s="18">
        <v>0</v>
      </c>
      <c r="J31" s="18">
        <v>0</v>
      </c>
      <c r="K31" s="18">
        <v>172.8</v>
      </c>
      <c r="L31" s="18">
        <v>0</v>
      </c>
      <c r="M31" s="18">
        <v>0</v>
      </c>
      <c r="N31" s="19">
        <v>0</v>
      </c>
      <c r="O31" s="20">
        <v>568.79999999999995</v>
      </c>
    </row>
    <row r="32" spans="1:15" ht="12.75">
      <c r="A32" s="11" t="s">
        <v>15</v>
      </c>
      <c r="B32" s="11" t="s">
        <v>94</v>
      </c>
      <c r="C32" s="42" t="s">
        <v>95</v>
      </c>
      <c r="D32" s="12" t="s">
        <v>96</v>
      </c>
      <c r="E32" s="32" t="s">
        <v>13</v>
      </c>
      <c r="F32" s="32" t="s">
        <v>18</v>
      </c>
      <c r="G32" s="13" t="s">
        <v>97</v>
      </c>
      <c r="H32" s="13">
        <v>871.2</v>
      </c>
      <c r="I32" s="13">
        <v>0</v>
      </c>
      <c r="J32" s="13">
        <v>0</v>
      </c>
      <c r="K32" s="13">
        <v>1634.4</v>
      </c>
      <c r="L32" s="13">
        <v>0</v>
      </c>
      <c r="M32" s="13">
        <v>0</v>
      </c>
      <c r="N32" s="14">
        <v>0</v>
      </c>
      <c r="O32" s="15">
        <v>2505.6000000000004</v>
      </c>
    </row>
    <row r="33" spans="1:15" ht="12.75">
      <c r="A33" s="16" t="s">
        <v>15</v>
      </c>
      <c r="B33" s="16" t="s">
        <v>94</v>
      </c>
      <c r="C33" s="44" t="s">
        <v>98</v>
      </c>
      <c r="D33" s="17" t="s">
        <v>99</v>
      </c>
      <c r="E33" s="31" t="s">
        <v>13</v>
      </c>
      <c r="F33" s="31" t="s">
        <v>18</v>
      </c>
      <c r="G33" s="18" t="s">
        <v>100</v>
      </c>
      <c r="H33" s="18">
        <v>1000.8000000000001</v>
      </c>
      <c r="I33" s="18">
        <v>0</v>
      </c>
      <c r="J33" s="18">
        <v>0</v>
      </c>
      <c r="K33" s="18">
        <v>1461.6000000000001</v>
      </c>
      <c r="L33" s="18">
        <v>0</v>
      </c>
      <c r="M33" s="18">
        <v>0</v>
      </c>
      <c r="N33" s="19">
        <v>0</v>
      </c>
      <c r="O33" s="20">
        <v>2462.4</v>
      </c>
    </row>
    <row r="34" spans="1:15" ht="12.75">
      <c r="A34" s="11" t="s">
        <v>15</v>
      </c>
      <c r="B34" s="11" t="s">
        <v>94</v>
      </c>
      <c r="C34" s="42" t="s">
        <v>101</v>
      </c>
      <c r="D34" s="12" t="s">
        <v>102</v>
      </c>
      <c r="E34" s="32" t="s">
        <v>13</v>
      </c>
      <c r="F34" s="32" t="s">
        <v>50</v>
      </c>
      <c r="G34" s="13" t="s">
        <v>103</v>
      </c>
      <c r="H34" s="13">
        <v>0</v>
      </c>
      <c r="I34" s="13">
        <v>2075.7999999999997</v>
      </c>
      <c r="J34" s="13">
        <v>0</v>
      </c>
      <c r="K34" s="13">
        <v>0</v>
      </c>
      <c r="L34" s="13">
        <v>2482.3999999999996</v>
      </c>
      <c r="M34" s="13">
        <v>0</v>
      </c>
      <c r="N34" s="14">
        <v>0</v>
      </c>
      <c r="O34" s="15">
        <v>4558.1999999999989</v>
      </c>
    </row>
    <row r="35" spans="1:15" ht="12.75">
      <c r="A35" s="16" t="s">
        <v>15</v>
      </c>
      <c r="B35" s="16" t="s">
        <v>104</v>
      </c>
      <c r="C35" s="44" t="s">
        <v>105</v>
      </c>
      <c r="D35" s="17" t="s">
        <v>106</v>
      </c>
      <c r="E35" s="31" t="s">
        <v>13</v>
      </c>
      <c r="F35" s="31" t="s">
        <v>50</v>
      </c>
      <c r="G35" s="18" t="s">
        <v>107</v>
      </c>
      <c r="H35" s="18">
        <v>1303.2</v>
      </c>
      <c r="I35" s="18">
        <v>0</v>
      </c>
      <c r="J35" s="18">
        <v>63.599999999999994</v>
      </c>
      <c r="K35" s="18">
        <v>0</v>
      </c>
      <c r="L35" s="18">
        <v>0</v>
      </c>
      <c r="M35" s="18">
        <v>0</v>
      </c>
      <c r="N35" s="19">
        <v>0</v>
      </c>
      <c r="O35" s="20">
        <v>1366.8</v>
      </c>
    </row>
    <row r="36" spans="1:15" ht="12.75">
      <c r="A36" s="11" t="s">
        <v>15</v>
      </c>
      <c r="B36" s="11" t="s">
        <v>104</v>
      </c>
      <c r="C36" s="42" t="s">
        <v>108</v>
      </c>
      <c r="D36" s="12" t="s">
        <v>109</v>
      </c>
      <c r="E36" s="32" t="s">
        <v>13</v>
      </c>
      <c r="F36" s="32" t="s">
        <v>50</v>
      </c>
      <c r="G36" s="13" t="s">
        <v>110</v>
      </c>
      <c r="H36" s="13">
        <v>0</v>
      </c>
      <c r="I36" s="13">
        <v>0</v>
      </c>
      <c r="J36" s="13">
        <v>0</v>
      </c>
      <c r="K36" s="13">
        <v>2505.6</v>
      </c>
      <c r="L36" s="13">
        <v>0</v>
      </c>
      <c r="M36" s="13">
        <v>0</v>
      </c>
      <c r="N36" s="14">
        <v>0</v>
      </c>
      <c r="O36" s="15">
        <v>2505.6</v>
      </c>
    </row>
    <row r="37" spans="1:15" ht="12.75">
      <c r="A37" s="16" t="s">
        <v>15</v>
      </c>
      <c r="B37" s="16" t="s">
        <v>111</v>
      </c>
      <c r="C37" s="44" t="s">
        <v>112</v>
      </c>
      <c r="D37" s="17" t="s">
        <v>113</v>
      </c>
      <c r="E37" s="31" t="s">
        <v>13</v>
      </c>
      <c r="F37" s="31" t="s">
        <v>18</v>
      </c>
      <c r="G37" s="18" t="s">
        <v>114</v>
      </c>
      <c r="H37" s="18">
        <v>2815.2000000000003</v>
      </c>
      <c r="I37" s="18">
        <v>0</v>
      </c>
      <c r="J37" s="18">
        <v>180.2</v>
      </c>
      <c r="K37" s="18">
        <v>1749.6000000000001</v>
      </c>
      <c r="L37" s="18">
        <v>0</v>
      </c>
      <c r="M37" s="18">
        <v>0</v>
      </c>
      <c r="N37" s="19">
        <v>0</v>
      </c>
      <c r="O37" s="20">
        <v>4745</v>
      </c>
    </row>
    <row r="38" spans="1:15" ht="12.75">
      <c r="A38" s="11" t="s">
        <v>15</v>
      </c>
      <c r="B38" s="11" t="s">
        <v>115</v>
      </c>
      <c r="C38" s="42" t="s">
        <v>116</v>
      </c>
      <c r="D38" s="12" t="s">
        <v>117</v>
      </c>
      <c r="E38" s="32" t="s">
        <v>13</v>
      </c>
      <c r="F38" s="32" t="s">
        <v>18</v>
      </c>
      <c r="G38" s="13" t="s">
        <v>118</v>
      </c>
      <c r="H38" s="13">
        <v>1900.8</v>
      </c>
      <c r="I38" s="13">
        <v>0</v>
      </c>
      <c r="J38" s="13">
        <v>0</v>
      </c>
      <c r="K38" s="13">
        <v>1771.2</v>
      </c>
      <c r="L38" s="13">
        <v>0</v>
      </c>
      <c r="M38" s="13">
        <v>0</v>
      </c>
      <c r="N38" s="14">
        <v>288</v>
      </c>
      <c r="O38" s="15">
        <v>3960</v>
      </c>
    </row>
    <row r="39" spans="1:15" ht="12.75">
      <c r="A39" s="16" t="s">
        <v>15</v>
      </c>
      <c r="B39" s="16" t="s">
        <v>115</v>
      </c>
      <c r="C39" s="44" t="s">
        <v>14</v>
      </c>
      <c r="D39" s="17" t="s">
        <v>119</v>
      </c>
      <c r="E39" s="31" t="s">
        <v>13</v>
      </c>
      <c r="F39" s="31" t="s">
        <v>18</v>
      </c>
      <c r="G39" s="18" t="s">
        <v>120</v>
      </c>
      <c r="H39" s="18">
        <v>547.20000000000005</v>
      </c>
      <c r="I39" s="18">
        <v>0</v>
      </c>
      <c r="J39" s="18">
        <v>0</v>
      </c>
      <c r="K39" s="18">
        <v>432</v>
      </c>
      <c r="L39" s="18">
        <v>0</v>
      </c>
      <c r="M39" s="18">
        <v>0</v>
      </c>
      <c r="N39" s="19">
        <v>0</v>
      </c>
      <c r="O39" s="20">
        <v>979.2</v>
      </c>
    </row>
    <row r="40" spans="1:15" ht="12.75">
      <c r="A40" s="11" t="s">
        <v>15</v>
      </c>
      <c r="B40" s="11" t="s">
        <v>121</v>
      </c>
      <c r="C40" s="42" t="s">
        <v>122</v>
      </c>
      <c r="D40" s="12" t="s">
        <v>123</v>
      </c>
      <c r="E40" s="32" t="s">
        <v>13</v>
      </c>
      <c r="F40" s="32" t="s">
        <v>18</v>
      </c>
      <c r="G40" s="13" t="s">
        <v>124</v>
      </c>
      <c r="H40" s="13">
        <v>1879.2</v>
      </c>
      <c r="I40" s="13">
        <v>0</v>
      </c>
      <c r="J40" s="13">
        <v>0</v>
      </c>
      <c r="K40" s="13">
        <v>1512</v>
      </c>
      <c r="L40" s="13">
        <v>0</v>
      </c>
      <c r="M40" s="13">
        <v>0</v>
      </c>
      <c r="N40" s="14">
        <v>0</v>
      </c>
      <c r="O40" s="15">
        <v>3391.2</v>
      </c>
    </row>
    <row r="41" spans="1:15" ht="12.75">
      <c r="A41" s="16" t="s">
        <v>15</v>
      </c>
      <c r="B41" s="16" t="s">
        <v>121</v>
      </c>
      <c r="C41" s="44" t="s">
        <v>125</v>
      </c>
      <c r="D41" s="17" t="s">
        <v>126</v>
      </c>
      <c r="E41" s="31" t="s">
        <v>13</v>
      </c>
      <c r="F41" s="31" t="s">
        <v>18</v>
      </c>
      <c r="G41" s="18" t="s">
        <v>127</v>
      </c>
      <c r="H41" s="18">
        <v>1195.2</v>
      </c>
      <c r="I41" s="18">
        <v>0</v>
      </c>
      <c r="J41" s="18">
        <v>0</v>
      </c>
      <c r="K41" s="18">
        <v>1742.4</v>
      </c>
      <c r="L41" s="18">
        <v>0</v>
      </c>
      <c r="M41" s="18">
        <v>0</v>
      </c>
      <c r="N41" s="19">
        <v>0</v>
      </c>
      <c r="O41" s="20">
        <v>2937.6000000000004</v>
      </c>
    </row>
    <row r="42" spans="1:15" ht="12.75">
      <c r="A42" s="11" t="s">
        <v>15</v>
      </c>
      <c r="B42" s="11" t="s">
        <v>128</v>
      </c>
      <c r="C42" s="42" t="s">
        <v>129</v>
      </c>
      <c r="D42" s="12" t="s">
        <v>130</v>
      </c>
      <c r="E42" s="32" t="s">
        <v>13</v>
      </c>
      <c r="F42" s="32" t="s">
        <v>18</v>
      </c>
      <c r="G42" s="13" t="s">
        <v>131</v>
      </c>
      <c r="H42" s="13">
        <v>0</v>
      </c>
      <c r="I42" s="13">
        <v>0</v>
      </c>
      <c r="J42" s="13">
        <v>0</v>
      </c>
      <c r="K42" s="13">
        <v>1512</v>
      </c>
      <c r="L42" s="13">
        <v>0</v>
      </c>
      <c r="M42" s="13">
        <v>0</v>
      </c>
      <c r="N42" s="14">
        <v>0</v>
      </c>
      <c r="O42" s="15">
        <v>1512</v>
      </c>
    </row>
    <row r="43" spans="1:15" ht="12.75">
      <c r="A43" s="16" t="s">
        <v>15</v>
      </c>
      <c r="B43" s="16" t="s">
        <v>128</v>
      </c>
      <c r="C43" s="44" t="s">
        <v>132</v>
      </c>
      <c r="D43" s="17" t="s">
        <v>133</v>
      </c>
      <c r="E43" s="31" t="s">
        <v>13</v>
      </c>
      <c r="F43" s="31" t="s">
        <v>18</v>
      </c>
      <c r="G43" s="18" t="s">
        <v>134</v>
      </c>
      <c r="H43" s="18">
        <v>1332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9">
        <v>288</v>
      </c>
      <c r="O43" s="20">
        <v>1620</v>
      </c>
    </row>
    <row r="44" spans="1:15" ht="12.75">
      <c r="A44" s="11" t="s">
        <v>15</v>
      </c>
      <c r="B44" s="11" t="s">
        <v>135</v>
      </c>
      <c r="C44" s="42" t="s">
        <v>136</v>
      </c>
      <c r="D44" s="12" t="s">
        <v>137</v>
      </c>
      <c r="E44" s="32" t="s">
        <v>13</v>
      </c>
      <c r="F44" s="32" t="s">
        <v>18</v>
      </c>
      <c r="G44" s="13" t="s">
        <v>138</v>
      </c>
      <c r="H44" s="13">
        <v>741.6</v>
      </c>
      <c r="I44" s="13">
        <v>0</v>
      </c>
      <c r="J44" s="13">
        <v>0</v>
      </c>
      <c r="K44" s="13">
        <v>1893.6000000000001</v>
      </c>
      <c r="L44" s="13">
        <v>0</v>
      </c>
      <c r="M44" s="13">
        <v>0</v>
      </c>
      <c r="N44" s="14">
        <v>249.60000000000002</v>
      </c>
      <c r="O44" s="15">
        <v>2884.8</v>
      </c>
    </row>
    <row r="45" spans="1:15" ht="12.75">
      <c r="A45" s="16" t="s">
        <v>15</v>
      </c>
      <c r="B45" s="16" t="s">
        <v>135</v>
      </c>
      <c r="C45" s="44" t="s">
        <v>139</v>
      </c>
      <c r="D45" s="17" t="s">
        <v>140</v>
      </c>
      <c r="E45" s="31" t="s">
        <v>13</v>
      </c>
      <c r="F45" s="31" t="s">
        <v>141</v>
      </c>
      <c r="G45" s="18" t="s">
        <v>142</v>
      </c>
      <c r="H45" s="18">
        <v>302.40000000000003</v>
      </c>
      <c r="I45" s="18">
        <v>0</v>
      </c>
      <c r="J45" s="18">
        <v>0</v>
      </c>
      <c r="K45" s="18">
        <v>424.8</v>
      </c>
      <c r="L45" s="18">
        <v>0</v>
      </c>
      <c r="M45" s="18">
        <v>0</v>
      </c>
      <c r="N45" s="19">
        <v>0</v>
      </c>
      <c r="O45" s="20">
        <v>727.2</v>
      </c>
    </row>
    <row r="46" spans="1:15" ht="12.75">
      <c r="A46" s="11" t="s">
        <v>15</v>
      </c>
      <c r="B46" s="11" t="s">
        <v>135</v>
      </c>
      <c r="C46" s="42" t="s">
        <v>143</v>
      </c>
      <c r="D46" s="12" t="s">
        <v>144</v>
      </c>
      <c r="E46" s="32" t="s">
        <v>13</v>
      </c>
      <c r="F46" s="32" t="s">
        <v>18</v>
      </c>
      <c r="G46" s="13" t="s">
        <v>145</v>
      </c>
      <c r="H46" s="13">
        <v>676.80000000000007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4">
        <v>0</v>
      </c>
      <c r="O46" s="15">
        <v>676.80000000000007</v>
      </c>
    </row>
    <row r="47" spans="1:15" ht="12.75">
      <c r="A47" s="45" t="s">
        <v>15</v>
      </c>
      <c r="B47" s="45" t="s">
        <v>135</v>
      </c>
      <c r="C47" s="46" t="s">
        <v>146</v>
      </c>
      <c r="D47" s="47" t="s">
        <v>147</v>
      </c>
      <c r="E47" s="48" t="s">
        <v>13</v>
      </c>
      <c r="F47" s="48" t="s">
        <v>141</v>
      </c>
      <c r="G47" s="49" t="s">
        <v>148</v>
      </c>
      <c r="H47" s="49">
        <v>424.8</v>
      </c>
      <c r="I47" s="49">
        <v>0</v>
      </c>
      <c r="J47" s="49">
        <v>0</v>
      </c>
      <c r="K47" s="49">
        <v>374.40000000000003</v>
      </c>
      <c r="L47" s="49">
        <v>0</v>
      </c>
      <c r="M47" s="49">
        <v>0</v>
      </c>
      <c r="N47" s="50">
        <v>0</v>
      </c>
      <c r="O47" s="51">
        <v>799.2</v>
      </c>
    </row>
  </sheetData>
  <autoFilter ref="A7:N47"/>
  <customSheetViews>
    <customSheetView guid="{E3EF2460-2030-4F7C-BC53-1CC868C5FCC5}" filter="1" showAutoFilter="1">
      <pageMargins left="0.511811024" right="0.511811024" top="0.78740157499999996" bottom="0.78740157499999996" header="0.31496062000000002" footer="0.31496062000000002"/>
      <autoFilter ref="C7:U413"/>
    </customSheetView>
  </customSheetViews>
  <mergeCells count="2">
    <mergeCell ref="A1:C3"/>
    <mergeCell ref="D1:O2"/>
  </mergeCells>
  <conditionalFormatting sqref="D8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2º REP 2022</vt:lpstr>
      <vt:lpstr>Página26</vt:lpstr>
      <vt:lpstr>Página27</vt:lpstr>
      <vt:lpstr>Página28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2022-03-10T18:14:42Z</dcterms:created>
  <dcterms:modified xsi:type="dcterms:W3CDTF">2022-03-24T15:41:24Z</dcterms:modified>
</cp:coreProperties>
</file>